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9" i="1"/>
  <c r="K8"/>
  <c r="G8"/>
  <c r="K7"/>
  <c r="K14" s="1"/>
  <c r="D14" s="1"/>
  <c r="G7"/>
</calcChain>
</file>

<file path=xl/sharedStrings.xml><?xml version="1.0" encoding="utf-8"?>
<sst xmlns="http://schemas.openxmlformats.org/spreadsheetml/2006/main" count="60" uniqueCount="58">
  <si>
    <t>报价单</t>
  </si>
  <si>
    <t>需方：</t>
  </si>
  <si>
    <t>深圳市佳利供应链有限公司</t>
  </si>
  <si>
    <t>地址：</t>
  </si>
  <si>
    <t>广东省深圳市南山区华润大厦1705-1707</t>
  </si>
  <si>
    <t>供方：</t>
  </si>
  <si>
    <t>深圳云创文化科技有限公司</t>
  </si>
  <si>
    <t>广东省深圳市南山区西丽街道西丽社区万科云设计公社A3 A308</t>
  </si>
  <si>
    <t>序号</t>
  </si>
  <si>
    <t>类型</t>
  </si>
  <si>
    <t>名称</t>
  </si>
  <si>
    <t>材质</t>
  </si>
  <si>
    <t>尺寸</t>
  </si>
  <si>
    <t>印刷</t>
  </si>
  <si>
    <t>样品</t>
  </si>
  <si>
    <t>起订量</t>
  </si>
  <si>
    <t>送货地区</t>
  </si>
  <si>
    <t>单价</t>
  </si>
  <si>
    <t>总价</t>
  </si>
  <si>
    <t>生产周期</t>
  </si>
  <si>
    <t>备注</t>
  </si>
  <si>
    <t>外包装盒</t>
  </si>
  <si>
    <t>方形 飞机盒（插槽式）</t>
  </si>
  <si>
    <t>足克重350g白卡单面覆哑膜</t>
  </si>
  <si>
    <t>155mm*155mm*49mm
三个设计版本</t>
  </si>
  <si>
    <t>外：四色彩印+专色+部分UV
内：三色彩印</t>
  </si>
  <si>
    <t>尖底 方形纸袋</t>
  </si>
  <si>
    <t>60g白牛淋膜纸</t>
  </si>
  <si>
    <t>高24*宽13* 侧面8CM</t>
  </si>
  <si>
    <t>三色彩印</t>
  </si>
  <si>
    <t>福建三明</t>
  </si>
  <si>
    <t>单款数量</t>
  </si>
  <si>
    <t>折叠盘</t>
  </si>
  <si>
    <t>正八边形 折叠盘</t>
  </si>
  <si>
    <t>250克铜板纸 双面覆亚膜</t>
  </si>
  <si>
    <t>展开最大直径19*19cm</t>
  </si>
  <si>
    <t>双面两色印刷</t>
  </si>
  <si>
    <t>20扎带一扎，5扎一袋，500-1000个一箱</t>
  </si>
  <si>
    <t>贴纸</t>
  </si>
  <si>
    <t>方形 贴纸</t>
  </si>
  <si>
    <t>54#PP合成纸覆哑膜+可移背胶</t>
  </si>
  <si>
    <t>145*145mm/张</t>
  </si>
  <si>
    <t>两色彩印</t>
  </si>
  <si>
    <t>2个设计版本</t>
  </si>
  <si>
    <t>方形 插槽式飞机盒</t>
  </si>
  <si>
    <t>155mm*155mm*50mm
四个设计版本</t>
  </si>
  <si>
    <t>外：四色彩印+专色+部分UV
内：二色彩印</t>
  </si>
  <si>
    <t>柿种外盒</t>
  </si>
  <si>
    <t>花生外盒</t>
  </si>
  <si>
    <t>麻花外盒</t>
  </si>
  <si>
    <t>锅巴外盒</t>
  </si>
  <si>
    <t>合计人民币(大写)：</t>
  </si>
  <si>
    <t>合计</t>
  </si>
  <si>
    <t>汇款信息：深圳云创文化科技有限公司
                   招商银行股份有限公司深圳泰然金谷支行  
                   755928266910907</t>
  </si>
  <si>
    <t>备注：
1，以上价格为人民币含税专票含零担物流价格，有效期为15天。
2，付款方式：银行转账。</t>
  </si>
  <si>
    <t>刀模图，参照目前卤鸭的</t>
  </si>
  <si>
    <t>摇摇袋</t>
    <phoneticPr fontId="6" type="noConversion"/>
  </si>
  <si>
    <t>外包装盒</t>
    <phoneticPr fontId="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</si>
</sst>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[DBNum2][$-804]General"/>
    <numFmt numFmtId="177" formatCode="_ * #,##0_ ;_ * \-#,##0_ ;_ * &quot;-&quot;??_ ;_ @_ "/>
  </numFmts>
  <fonts count="7">
    <font>
      <sz val="11"/>
      <color theme="1"/>
      <name val="宋体"/>
      <charset val="134"/>
      <scheme val="minor"/>
    </font>
    <font>
      <sz val="18"/>
      <color theme="1"/>
      <name val="微软雅黑"/>
      <family val="2"/>
      <charset val="134"/>
    </font>
    <font>
      <sz val="18"/>
      <color rgb="FFFF0000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8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1" applyNumberFormat="1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7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zoomScale="70" zoomScaleNormal="70" workbookViewId="0">
      <selection activeCell="B10" sqref="B10:B13"/>
    </sheetView>
  </sheetViews>
  <sheetFormatPr defaultColWidth="10.875" defaultRowHeight="24.75"/>
  <cols>
    <col min="1" max="1" width="10.875" style="5"/>
    <col min="2" max="2" width="20.875" style="2" customWidth="1"/>
    <col min="3" max="3" width="22.375" style="2" customWidth="1"/>
    <col min="4" max="4" width="39.375" style="2" customWidth="1"/>
    <col min="5" max="5" width="28.375" style="2" customWidth="1"/>
    <col min="6" max="6" width="31.25" style="2" customWidth="1"/>
    <col min="7" max="7" width="25.875" style="2" customWidth="1"/>
    <col min="8" max="8" width="25" style="2" customWidth="1"/>
    <col min="9" max="9" width="16.625" style="2" customWidth="1"/>
    <col min="10" max="10" width="10.25" style="2" customWidth="1"/>
    <col min="11" max="12" width="14" style="2" customWidth="1"/>
    <col min="13" max="13" width="28.625" style="2" customWidth="1"/>
    <col min="14" max="14" width="10.875" style="2"/>
    <col min="15" max="15" width="14.125" style="2"/>
    <col min="16" max="16384" width="10.875" style="2"/>
  </cols>
  <sheetData>
    <row r="1" spans="1:13" s="1" customFormat="1" ht="22.9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22.9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1" customFormat="1">
      <c r="A3" s="6" t="s">
        <v>1</v>
      </c>
      <c r="B3" s="34" t="s">
        <v>2</v>
      </c>
      <c r="C3" s="34"/>
      <c r="D3" s="34"/>
      <c r="E3" s="34"/>
      <c r="F3" s="6" t="s">
        <v>3</v>
      </c>
      <c r="G3" s="35" t="s">
        <v>4</v>
      </c>
      <c r="H3" s="35"/>
      <c r="I3" s="35"/>
      <c r="J3" s="35"/>
      <c r="K3" s="35"/>
      <c r="L3" s="35"/>
      <c r="M3" s="35"/>
    </row>
    <row r="4" spans="1:13" s="1" customFormat="1">
      <c r="A4" s="7" t="s">
        <v>5</v>
      </c>
      <c r="B4" s="34" t="s">
        <v>6</v>
      </c>
      <c r="C4" s="34"/>
      <c r="D4" s="34"/>
      <c r="E4" s="34"/>
      <c r="F4" s="7" t="s">
        <v>3</v>
      </c>
      <c r="G4" s="35" t="s">
        <v>7</v>
      </c>
      <c r="H4" s="35"/>
      <c r="I4" s="35"/>
      <c r="J4" s="35"/>
      <c r="K4" s="35"/>
      <c r="L4" s="35"/>
      <c r="M4" s="35"/>
    </row>
    <row r="5" spans="1:13" ht="26.25" customHeight="1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</row>
    <row r="6" spans="1:13" ht="122.25" hidden="1" customHeight="1">
      <c r="A6" s="9">
        <v>1</v>
      </c>
      <c r="B6" s="9" t="s">
        <v>21</v>
      </c>
      <c r="C6" s="9" t="s">
        <v>22</v>
      </c>
      <c r="D6" s="10" t="s">
        <v>23</v>
      </c>
      <c r="E6" s="10" t="s">
        <v>24</v>
      </c>
      <c r="F6" s="10" t="s">
        <v>25</v>
      </c>
      <c r="G6" s="11"/>
      <c r="H6" s="12"/>
      <c r="I6" s="11"/>
      <c r="J6" s="11"/>
      <c r="K6" s="18"/>
      <c r="L6" s="18"/>
      <c r="M6" s="19"/>
    </row>
    <row r="7" spans="1:13" s="3" customFormat="1" ht="74.25" customHeight="1">
      <c r="A7" s="13">
        <v>1</v>
      </c>
      <c r="B7" s="22" t="s">
        <v>56</v>
      </c>
      <c r="C7" s="10" t="s">
        <v>26</v>
      </c>
      <c r="D7" s="10" t="s">
        <v>27</v>
      </c>
      <c r="E7" s="10" t="s">
        <v>28</v>
      </c>
      <c r="F7" s="13" t="s">
        <v>29</v>
      </c>
      <c r="G7" s="9" t="str">
        <f>_xlfn.DISPIMG("ID_29E13AAAD96E44FEBD2FC363EF890E46",1)</f>
        <v>=DISPIMG("ID_29E13AAAD96E44FEBD2FC363EF890E46",1)</v>
      </c>
      <c r="H7" s="9">
        <v>100000</v>
      </c>
      <c r="I7" s="38" t="s">
        <v>30</v>
      </c>
      <c r="J7" s="9">
        <v>0.33</v>
      </c>
      <c r="K7" s="9" t="e">
        <f>#REF!*J7</f>
        <v>#REF!</v>
      </c>
      <c r="L7" s="9">
        <v>15</v>
      </c>
      <c r="M7" s="9" t="s">
        <v>31</v>
      </c>
    </row>
    <row r="8" spans="1:13" ht="97.5" customHeight="1">
      <c r="A8" s="13">
        <v>3</v>
      </c>
      <c r="B8" s="9" t="s">
        <v>32</v>
      </c>
      <c r="C8" s="10" t="s">
        <v>33</v>
      </c>
      <c r="D8" s="10" t="s">
        <v>34</v>
      </c>
      <c r="E8" s="10" t="s">
        <v>35</v>
      </c>
      <c r="F8" s="9" t="s">
        <v>36</v>
      </c>
      <c r="G8" s="9" t="str">
        <f>_xlfn.DISPIMG("ID_EE786A908D674D34A396652FF5992E80",1)</f>
        <v>=DISPIMG("ID_EE786A908D674D34A396652FF5992E80",1)</v>
      </c>
      <c r="H8" s="9">
        <v>150000</v>
      </c>
      <c r="I8" s="38"/>
      <c r="J8" s="9"/>
      <c r="K8" s="9">
        <f>H8*J8</f>
        <v>0</v>
      </c>
      <c r="L8" s="9">
        <v>25</v>
      </c>
      <c r="M8" s="10" t="s">
        <v>37</v>
      </c>
    </row>
    <row r="9" spans="1:13" s="3" customFormat="1" ht="74.25" customHeight="1">
      <c r="A9" s="13">
        <v>5</v>
      </c>
      <c r="B9" s="9" t="s">
        <v>38</v>
      </c>
      <c r="C9" s="10" t="s">
        <v>39</v>
      </c>
      <c r="D9" s="10" t="s">
        <v>40</v>
      </c>
      <c r="E9" s="14" t="s">
        <v>41</v>
      </c>
      <c r="F9" s="9" t="s">
        <v>42</v>
      </c>
      <c r="G9" s="9" t="str">
        <f>_xlfn.DISPIMG("ID_98AC9DABDF7D493EB397D9DDF7BF8CA7",1)</f>
        <v>=DISPIMG("ID_98AC9DABDF7D493EB397D9DDF7BF8CA7",1)</v>
      </c>
      <c r="H9" s="15">
        <v>150000</v>
      </c>
      <c r="I9" s="38"/>
      <c r="J9" s="9"/>
      <c r="K9" s="9"/>
      <c r="L9" s="9">
        <v>5</v>
      </c>
      <c r="M9" s="10" t="s">
        <v>43</v>
      </c>
    </row>
    <row r="10" spans="1:13" s="3" customFormat="1" ht="74.25" customHeight="1">
      <c r="A10" s="13"/>
      <c r="B10" s="25" t="s">
        <v>57</v>
      </c>
      <c r="C10" s="28" t="s">
        <v>44</v>
      </c>
      <c r="D10" s="28" t="s">
        <v>23</v>
      </c>
      <c r="E10" s="31" t="s">
        <v>45</v>
      </c>
      <c r="F10" s="28" t="s">
        <v>46</v>
      </c>
      <c r="G10" s="16" t="s">
        <v>47</v>
      </c>
      <c r="H10" s="17">
        <v>21576</v>
      </c>
      <c r="I10" s="9"/>
      <c r="J10" s="9"/>
      <c r="K10" s="9"/>
      <c r="L10" s="9"/>
      <c r="M10" s="39" t="s">
        <v>55</v>
      </c>
    </row>
    <row r="11" spans="1:13" s="3" customFormat="1" ht="74.25" customHeight="1">
      <c r="A11" s="13"/>
      <c r="B11" s="26"/>
      <c r="C11" s="29"/>
      <c r="D11" s="29"/>
      <c r="E11" s="32"/>
      <c r="F11" s="29"/>
      <c r="G11" s="16" t="s">
        <v>48</v>
      </c>
      <c r="H11" s="17">
        <v>18072</v>
      </c>
      <c r="I11" s="9"/>
      <c r="J11" s="9"/>
      <c r="K11" s="9"/>
      <c r="L11" s="9"/>
      <c r="M11" s="40"/>
    </row>
    <row r="12" spans="1:13" s="3" customFormat="1" ht="74.25" customHeight="1">
      <c r="A12" s="13"/>
      <c r="B12" s="26"/>
      <c r="C12" s="29"/>
      <c r="D12" s="29"/>
      <c r="E12" s="32"/>
      <c r="F12" s="29"/>
      <c r="G12" s="16" t="s">
        <v>49</v>
      </c>
      <c r="H12" s="17">
        <v>29688</v>
      </c>
      <c r="I12" s="9"/>
      <c r="J12" s="9"/>
      <c r="K12" s="9"/>
      <c r="L12" s="9"/>
      <c r="M12" s="40"/>
    </row>
    <row r="13" spans="1:13" s="3" customFormat="1" ht="111.95" customHeight="1">
      <c r="A13" s="13"/>
      <c r="B13" s="27"/>
      <c r="C13" s="30"/>
      <c r="D13" s="30"/>
      <c r="E13" s="33"/>
      <c r="F13" s="30"/>
      <c r="G13" s="16" t="s">
        <v>50</v>
      </c>
      <c r="H13" s="17">
        <v>20736</v>
      </c>
      <c r="I13" s="9"/>
      <c r="J13" s="9"/>
      <c r="K13" s="9"/>
      <c r="L13" s="9"/>
      <c r="M13" s="41"/>
    </row>
    <row r="14" spans="1:13" ht="31.35" customHeight="1">
      <c r="A14" s="9"/>
      <c r="B14" s="36" t="s">
        <v>51</v>
      </c>
      <c r="C14" s="36"/>
      <c r="D14" s="37" t="e">
        <f>K14</f>
        <v>#REF!</v>
      </c>
      <c r="E14" s="37"/>
      <c r="F14" s="37"/>
      <c r="G14" s="37"/>
      <c r="H14" s="37"/>
      <c r="I14" s="37"/>
      <c r="J14" s="20" t="s">
        <v>52</v>
      </c>
      <c r="K14" s="21" t="e">
        <f>SUM(K6:K9)</f>
        <v>#REF!</v>
      </c>
      <c r="L14" s="21"/>
      <c r="M14" s="11"/>
    </row>
    <row r="15" spans="1:13" s="4" customFormat="1" ht="74.099999999999994" customHeight="1">
      <c r="A15" s="10"/>
      <c r="B15" s="24" t="s">
        <v>53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4" customFormat="1" ht="88.9" customHeight="1">
      <c r="A16" s="10"/>
      <c r="B16" s="24" t="s">
        <v>54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</sheetData>
  <mergeCells count="16">
    <mergeCell ref="A1:M2"/>
    <mergeCell ref="B15:M15"/>
    <mergeCell ref="B16:M16"/>
    <mergeCell ref="B10:B13"/>
    <mergeCell ref="C10:C13"/>
    <mergeCell ref="D10:D13"/>
    <mergeCell ref="E10:E13"/>
    <mergeCell ref="F10:F13"/>
    <mergeCell ref="B3:E3"/>
    <mergeCell ref="G3:M3"/>
    <mergeCell ref="B4:E4"/>
    <mergeCell ref="G4:M4"/>
    <mergeCell ref="B14:C14"/>
    <mergeCell ref="D14:I14"/>
    <mergeCell ref="I7:I9"/>
    <mergeCell ref="M10:M1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</dc:creator>
  <cp:lastModifiedBy>陈敏</cp:lastModifiedBy>
  <dcterms:created xsi:type="dcterms:W3CDTF">2021-08-04T02:15:00Z</dcterms:created>
  <dcterms:modified xsi:type="dcterms:W3CDTF">2021-09-09T07:19:33Z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6939E68706FB4726AC91A6A89E55FD95</vt:lpwstr>
  </property>
  <property fmtid="{D5CDD505-2E9C-101B-9397-08002B2CF9AE}" pid="3" name="KSOProductBuildVer">
    <vt:lpwstr>2052-11.1.0.10700</vt:lpwstr>
  </property>
</Properties>
</file>